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1760" windowHeight="447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7" i="1" l="1"/>
  <c r="F121" i="1"/>
  <c r="F109" i="1"/>
  <c r="F95" i="1"/>
  <c r="F91" i="1"/>
  <c r="F82" i="1"/>
  <c r="F77" i="1"/>
  <c r="F56" i="1"/>
  <c r="F119" i="1"/>
  <c r="F118" i="1"/>
  <c r="F90" i="1"/>
  <c r="F65" i="1"/>
  <c r="F131" i="1"/>
  <c r="F80" i="1"/>
  <c r="F53" i="1"/>
  <c r="F54" i="1"/>
  <c r="F55" i="1"/>
  <c r="F58" i="1"/>
  <c r="F59" i="1"/>
  <c r="F60" i="1"/>
  <c r="F61" i="1"/>
  <c r="F63" i="1"/>
  <c r="F64" i="1"/>
  <c r="F66" i="1"/>
  <c r="F67" i="1"/>
  <c r="F68" i="1"/>
  <c r="F69" i="1"/>
  <c r="F72" i="1"/>
  <c r="F73" i="1"/>
  <c r="F74" i="1"/>
  <c r="F75" i="1"/>
  <c r="F76" i="1"/>
  <c r="F81" i="1"/>
  <c r="F85" i="1"/>
  <c r="F86" i="1"/>
  <c r="F87" i="1"/>
  <c r="F88" i="1"/>
  <c r="F89" i="1"/>
  <c r="F93" i="1"/>
  <c r="F102" i="1"/>
  <c r="F105" i="1"/>
  <c r="F106" i="1"/>
  <c r="F108" i="1"/>
  <c r="F112" i="1"/>
  <c r="F113" i="1"/>
  <c r="F114" i="1"/>
  <c r="F115" i="1"/>
  <c r="F117" i="1"/>
  <c r="F120" i="1"/>
  <c r="F123" i="1"/>
  <c r="F129" i="1"/>
  <c r="F52" i="1"/>
  <c r="D135" i="1"/>
  <c r="E135" i="1"/>
  <c r="F135" i="1"/>
  <c r="D46" i="1"/>
</calcChain>
</file>

<file path=xl/sharedStrings.xml><?xml version="1.0" encoding="utf-8"?>
<sst xmlns="http://schemas.openxmlformats.org/spreadsheetml/2006/main" count="172" uniqueCount="152">
  <si>
    <t>A 2016-os év költségvetés tervezete</t>
  </si>
  <si>
    <t>Bevételek: (Euróban)</t>
  </si>
  <si>
    <t>Terv 2016</t>
  </si>
  <si>
    <t>Valóság</t>
  </si>
  <si>
    <t>Állami támogatás-Iskolaügy. ebből:</t>
  </si>
  <si>
    <t>OM központnak gazdasági kiadásokra</t>
  </si>
  <si>
    <t>14 400</t>
  </si>
  <si>
    <t>OM központi rendezvényekre, Cserkész újságra</t>
  </si>
  <si>
    <t>5 250</t>
  </si>
  <si>
    <t>OM csapatok támogatására</t>
  </si>
  <si>
    <t>9 850</t>
  </si>
  <si>
    <t>Kormányhivatal kisebbségi kultúra támogatása</t>
  </si>
  <si>
    <t>5 000</t>
  </si>
  <si>
    <t>Egyéb állami tám., ESV, stb.</t>
  </si>
  <si>
    <t>Összesen</t>
  </si>
  <si>
    <t>34 500</t>
  </si>
  <si>
    <t>Önkormányzatok,vállalatok támogatása</t>
  </si>
  <si>
    <t>Alapítványok támogatása (BGA)</t>
  </si>
  <si>
    <t>151 000</t>
  </si>
  <si>
    <t>Magánszemélyek támogatása</t>
  </si>
  <si>
    <t>Támogatások összesen</t>
  </si>
  <si>
    <t>Tagsági díjak</t>
  </si>
  <si>
    <t>8 000</t>
  </si>
  <si>
    <t>Tagsági díjak összesen</t>
  </si>
  <si>
    <t>Paláston szállásdíjak</t>
  </si>
  <si>
    <t>1 000</t>
  </si>
  <si>
    <t>Bérleti díjak Dunaszerdahelyen</t>
  </si>
  <si>
    <t>2 000</t>
  </si>
  <si>
    <t>3 000</t>
  </si>
  <si>
    <t>6 000</t>
  </si>
  <si>
    <t>Előfizetési díj</t>
  </si>
  <si>
    <t>Rendezvények</t>
  </si>
  <si>
    <t>19 000</t>
  </si>
  <si>
    <t>Árueladásból szárm.bev./konyvek elad./</t>
  </si>
  <si>
    <t>Árueladás összesen</t>
  </si>
  <si>
    <t>Kamatok</t>
  </si>
  <si>
    <t>Egyéb bevét./2 %/</t>
  </si>
  <si>
    <t>4 000</t>
  </si>
  <si>
    <t>Hirdetések</t>
  </si>
  <si>
    <t>BiPi-nek adott kölcsön visszafizetése</t>
  </si>
  <si>
    <t>Kölcsönök SZMCS-nek</t>
  </si>
  <si>
    <t>Egyéb összesen</t>
  </si>
  <si>
    <t>4 505</t>
  </si>
  <si>
    <t>Bevételek összesen</t>
  </si>
  <si>
    <t>226 555</t>
  </si>
  <si>
    <t>Áthozatal előző évről (bankszámlákon, kézi pénztár)</t>
  </si>
  <si>
    <t>33 041</t>
  </si>
  <si>
    <t>259 596</t>
  </si>
  <si>
    <t>Kiadások: (Euróban)</t>
  </si>
  <si>
    <t>Villanyfogyasztás</t>
  </si>
  <si>
    <t>3 500</t>
  </si>
  <si>
    <t>Vízfogyasztás</t>
  </si>
  <si>
    <t>Gázfogyasztás</t>
  </si>
  <si>
    <t>9 000</t>
  </si>
  <si>
    <t>Üzemanyag fogyasztás</t>
  </si>
  <si>
    <t>2 500</t>
  </si>
  <si>
    <t>Energiafogyasztás összesen</t>
  </si>
  <si>
    <t>15 600</t>
  </si>
  <si>
    <t>Irodaszerek</t>
  </si>
  <si>
    <t>1 500</t>
  </si>
  <si>
    <t>Apró kiadások (tisztítószerek, elemek, égők stb.)</t>
  </si>
  <si>
    <t xml:space="preserve">Propagációs anyagok, kiadványok </t>
  </si>
  <si>
    <t>Propagációs anyagok, kiadványok – Mozgalmi el.</t>
  </si>
  <si>
    <t>5 600</t>
  </si>
  <si>
    <t>Újságok, folyóiratok</t>
  </si>
  <si>
    <r>
      <t>Illetékek</t>
    </r>
    <r>
      <rPr>
        <sz val="8"/>
        <color theme="1"/>
        <rFont val="Times New Roman"/>
      </rPr>
      <t xml:space="preserve"> (okmánybélyeg, közjegyző, banki illeték, sztrádajegy, …)</t>
    </r>
  </si>
  <si>
    <t>Adók / ház, telek/</t>
  </si>
  <si>
    <t>1 200</t>
  </si>
  <si>
    <t>Károk, büntetések</t>
  </si>
  <si>
    <t>Biztosítások /ház,berendezés,autó,utánfutók/</t>
  </si>
  <si>
    <t>Reprezentációs alap</t>
  </si>
  <si>
    <t>Postaköltség</t>
  </si>
  <si>
    <t>Telefonköltség, internet</t>
  </si>
  <si>
    <t>Szemételhordás</t>
  </si>
  <si>
    <t>Bérleti díj</t>
  </si>
  <si>
    <t>Ebédjegyek</t>
  </si>
  <si>
    <t>1 800</t>
  </si>
  <si>
    <t>Üzemeltetési költségek összesen</t>
  </si>
  <si>
    <t>23 070</t>
  </si>
  <si>
    <t>Cserkészújság kiadási költségei</t>
  </si>
  <si>
    <t>Nyomdai költség</t>
  </si>
  <si>
    <t>Postai költség</t>
  </si>
  <si>
    <t>1 600</t>
  </si>
  <si>
    <t>A Cserkész újság kiadási költségei</t>
  </si>
  <si>
    <t>7 600</t>
  </si>
  <si>
    <t>Karbantartási költségek</t>
  </si>
  <si>
    <t>Autó szervizelés</t>
  </si>
  <si>
    <t>Tartalék vészhelyzetre</t>
  </si>
  <si>
    <t>Karbantartási költségek összesen</t>
  </si>
  <si>
    <t>5 200</t>
  </si>
  <si>
    <t>Útiköltségek és fuvardíjak - rendezvények</t>
  </si>
  <si>
    <t xml:space="preserve"> 3 000</t>
  </si>
  <si>
    <t>Útiköltségek és fuvardíjak – Mozgalmi elnökség</t>
  </si>
  <si>
    <t>1 900</t>
  </si>
  <si>
    <t>Útiköltségek és fuvardíjak összesen</t>
  </si>
  <si>
    <t>4 900</t>
  </si>
  <si>
    <t xml:space="preserve">Bérköltségek:  </t>
  </si>
  <si>
    <t>Alkalmazottak bérköltsége</t>
  </si>
  <si>
    <t>38 000</t>
  </si>
  <si>
    <t>Szociális biztosítás</t>
  </si>
  <si>
    <t>12 700</t>
  </si>
  <si>
    <t>Szociális alap (fond)</t>
  </si>
  <si>
    <t>Bedolgozók</t>
  </si>
  <si>
    <t>Bérköltségek összesen</t>
  </si>
  <si>
    <t>51 000</t>
  </si>
  <si>
    <t>Ingatlanfejlesztés:</t>
  </si>
  <si>
    <t>Szímő csónakház – villany- és vízbekötés, villámhárító</t>
  </si>
  <si>
    <t>1 700</t>
  </si>
  <si>
    <t xml:space="preserve">Dunaszerdahely – fűtésrendszer, tetőfelújítás, térkövezés </t>
  </si>
  <si>
    <t>28 000</t>
  </si>
  <si>
    <t>16 500</t>
  </si>
  <si>
    <t>Ingatlanfejlesztés összesen</t>
  </si>
  <si>
    <t>46 200</t>
  </si>
  <si>
    <t>Egyéb dologi kiadás:</t>
  </si>
  <si>
    <t xml:space="preserve">Cserkészpapi felszerelés </t>
  </si>
  <si>
    <t>1 400</t>
  </si>
  <si>
    <t>Alapcsomagok a csapatoknak</t>
  </si>
  <si>
    <t>Könyvelőprogram</t>
  </si>
  <si>
    <t xml:space="preserve">Programsátor </t>
  </si>
  <si>
    <t>20 000</t>
  </si>
  <si>
    <t>Mozgalmi elnökség további kiadásai</t>
  </si>
  <si>
    <t>Egyéb dologi kiadások összesen</t>
  </si>
  <si>
    <t>24 000</t>
  </si>
  <si>
    <t>29 950</t>
  </si>
  <si>
    <t>Képzések az SZMCS részére …</t>
  </si>
  <si>
    <t>Csapatok támogatása + öregcserkészek</t>
  </si>
  <si>
    <t>10 500</t>
  </si>
  <si>
    <t>2 % adóból csapatoknak</t>
  </si>
  <si>
    <t>Tartalék</t>
  </si>
  <si>
    <t>38 076</t>
  </si>
  <si>
    <t>Kiadások összesen</t>
  </si>
  <si>
    <t>Nagytábor</t>
  </si>
  <si>
    <t>Nagytábor részvételi díjak</t>
  </si>
  <si>
    <t>NT eszközbeszerzés</t>
  </si>
  <si>
    <t>tagdíjak más szervezetekben</t>
  </si>
  <si>
    <t>webes kiadások</t>
  </si>
  <si>
    <t xml:space="preserve">Egyéb kiadások és szolgáltatások </t>
  </si>
  <si>
    <t>Cserkészújság előfizetési díjai és postaköltség</t>
  </si>
  <si>
    <t>FURGON VÁSÁRLÁS</t>
  </si>
  <si>
    <t>Torna</t>
  </si>
  <si>
    <t>Palást - házvásárlás</t>
  </si>
  <si>
    <t xml:space="preserve">Dunaszerdahely </t>
  </si>
  <si>
    <t>Ipolyság</t>
  </si>
  <si>
    <t>fűnyíró palástra</t>
  </si>
  <si>
    <t>palásti konyhai felszerelés</t>
  </si>
  <si>
    <t>palásti kamerarendszer</t>
  </si>
  <si>
    <t>Palást –  bútorok, fatároló</t>
  </si>
  <si>
    <t>2017 min</t>
  </si>
  <si>
    <t>2017 max</t>
  </si>
  <si>
    <t>2017 mid</t>
  </si>
  <si>
    <t>Közösségi - NT</t>
  </si>
  <si>
    <t>Nagytábor -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</si>
</sst>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</font>
    <font>
      <b/>
      <sz val="1"/>
      <color theme="1"/>
      <name val="Times New Roman"/>
    </font>
    <font>
      <sz val="10"/>
      <color theme="1"/>
      <name val="Calibri"/>
      <scheme val="minor"/>
    </font>
    <font>
      <b/>
      <sz val="12"/>
      <color theme="1"/>
      <name val="Times New Roman"/>
    </font>
    <font>
      <sz val="8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sz val="1"/>
      <color theme="1"/>
      <name val="Calibri"/>
      <scheme val="minor"/>
    </font>
    <font>
      <b/>
      <sz val="10"/>
      <color theme="1"/>
      <name val="Times New Roman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0" fillId="0" borderId="6" xfId="0" applyBorder="1"/>
    <xf numFmtId="0" fontId="1" fillId="0" borderId="6" xfId="0" applyFont="1" applyBorder="1"/>
    <xf numFmtId="0" fontId="9" fillId="0" borderId="7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34" zoomScale="110" zoomScaleNormal="110" zoomScalePageLayoutView="130" workbookViewId="0">
      <selection activeCell="D46" sqref="D46"/>
    </sheetView>
  </sheetViews>
  <sheetFormatPr defaultColWidth="11" defaultRowHeight="15.75" x14ac:dyDescent="0.25"/>
  <cols>
    <col min="1" max="1" width="47.125" bestFit="1" customWidth="1"/>
    <col min="2" max="2" width="9.625" hidden="1" customWidth="1"/>
    <col min="3" max="3" width="0" hidden="1" customWidth="1"/>
  </cols>
  <sheetData>
    <row r="1" spans="1:4" ht="18.75" x14ac:dyDescent="0.25">
      <c r="A1" s="1" t="s">
        <v>0</v>
      </c>
    </row>
    <row r="2" spans="1:4" ht="16.5" thickBot="1" x14ac:dyDescent="0.3">
      <c r="A2" s="2"/>
    </row>
    <row r="3" spans="1:4" ht="16.5" thickBot="1" x14ac:dyDescent="0.3">
      <c r="A3" s="3" t="s">
        <v>1</v>
      </c>
      <c r="B3" s="4" t="s">
        <v>2</v>
      </c>
      <c r="C3" s="32" t="s">
        <v>3</v>
      </c>
      <c r="D3" s="35">
        <v>2017</v>
      </c>
    </row>
    <row r="4" spans="1:4" ht="16.5" thickBot="1" x14ac:dyDescent="0.3">
      <c r="A4" s="6"/>
      <c r="B4" s="6"/>
      <c r="C4" s="7"/>
      <c r="D4" s="35"/>
    </row>
    <row r="5" spans="1:4" ht="16.5" thickBot="1" x14ac:dyDescent="0.3">
      <c r="A5" s="8" t="s">
        <v>4</v>
      </c>
      <c r="B5" s="9"/>
      <c r="C5" s="25"/>
      <c r="D5" s="35"/>
    </row>
    <row r="6" spans="1:4" ht="16.5" thickBot="1" x14ac:dyDescent="0.3">
      <c r="A6" s="10" t="s">
        <v>5</v>
      </c>
      <c r="B6" s="9" t="s">
        <v>6</v>
      </c>
      <c r="C6" s="25"/>
      <c r="D6" s="35">
        <v>0</v>
      </c>
    </row>
    <row r="7" spans="1:4" ht="16.5" thickBot="1" x14ac:dyDescent="0.3">
      <c r="A7" s="10" t="s">
        <v>7</v>
      </c>
      <c r="B7" s="9" t="s">
        <v>8</v>
      </c>
      <c r="C7" s="25"/>
      <c r="D7" s="35">
        <v>0</v>
      </c>
    </row>
    <row r="8" spans="1:4" ht="16.5" thickBot="1" x14ac:dyDescent="0.3">
      <c r="A8" s="10" t="s">
        <v>9</v>
      </c>
      <c r="B8" s="9" t="s">
        <v>10</v>
      </c>
      <c r="C8" s="25"/>
      <c r="D8" s="35">
        <v>23000</v>
      </c>
    </row>
    <row r="9" spans="1:4" ht="16.5" thickBot="1" x14ac:dyDescent="0.3">
      <c r="A9" s="10" t="s">
        <v>11</v>
      </c>
      <c r="B9" s="9" t="s">
        <v>12</v>
      </c>
      <c r="C9" s="25"/>
      <c r="D9" s="35">
        <v>5500</v>
      </c>
    </row>
    <row r="10" spans="1:4" ht="16.5" thickBot="1" x14ac:dyDescent="0.3">
      <c r="A10" s="10" t="s">
        <v>13</v>
      </c>
      <c r="B10" s="9">
        <v>0</v>
      </c>
      <c r="C10" s="25"/>
      <c r="D10" s="35">
        <v>0</v>
      </c>
    </row>
    <row r="11" spans="1:4" ht="16.5" thickBot="1" x14ac:dyDescent="0.3">
      <c r="A11" s="11" t="s">
        <v>14</v>
      </c>
      <c r="B11" s="12" t="s">
        <v>15</v>
      </c>
      <c r="C11" s="30"/>
      <c r="D11" s="35"/>
    </row>
    <row r="12" spans="1:4" ht="16.5" thickBot="1" x14ac:dyDescent="0.3">
      <c r="A12" s="5"/>
      <c r="B12" s="13"/>
      <c r="C12" s="13"/>
      <c r="D12" s="35"/>
    </row>
    <row r="13" spans="1:4" ht="16.5" thickBot="1" x14ac:dyDescent="0.3">
      <c r="A13" s="14" t="s">
        <v>16</v>
      </c>
      <c r="B13" s="15">
        <v>0</v>
      </c>
      <c r="C13" s="33"/>
      <c r="D13" s="35">
        <v>1500</v>
      </c>
    </row>
    <row r="14" spans="1:4" ht="16.5" thickBot="1" x14ac:dyDescent="0.3">
      <c r="A14" s="10" t="s">
        <v>17</v>
      </c>
      <c r="B14" s="9" t="s">
        <v>18</v>
      </c>
      <c r="C14" s="25"/>
      <c r="D14" s="35">
        <v>157000</v>
      </c>
    </row>
    <row r="15" spans="1:4" ht="16.5" thickBot="1" x14ac:dyDescent="0.3">
      <c r="A15" s="10" t="s">
        <v>19</v>
      </c>
      <c r="B15" s="9">
        <v>0</v>
      </c>
      <c r="C15" s="25"/>
      <c r="D15" s="35">
        <v>0</v>
      </c>
    </row>
    <row r="16" spans="1:4" ht="16.5" thickBot="1" x14ac:dyDescent="0.3">
      <c r="A16" s="10" t="s">
        <v>150</v>
      </c>
      <c r="B16" s="9"/>
      <c r="C16" s="25"/>
      <c r="D16" s="35">
        <v>20000</v>
      </c>
    </row>
    <row r="17" spans="1:4" ht="16.5" thickBot="1" x14ac:dyDescent="0.3">
      <c r="A17" s="11" t="s">
        <v>20</v>
      </c>
      <c r="B17" s="12" t="s">
        <v>18</v>
      </c>
      <c r="C17" s="30"/>
      <c r="D17" s="35"/>
    </row>
    <row r="18" spans="1:4" ht="16.5" thickBot="1" x14ac:dyDescent="0.3">
      <c r="A18" s="5"/>
      <c r="B18" s="13"/>
      <c r="C18" s="13"/>
      <c r="D18" s="35"/>
    </row>
    <row r="19" spans="1:4" ht="16.5" thickBot="1" x14ac:dyDescent="0.3">
      <c r="A19" s="14" t="s">
        <v>21</v>
      </c>
      <c r="B19" s="15" t="s">
        <v>22</v>
      </c>
      <c r="C19" s="33"/>
      <c r="D19" s="35">
        <v>9400</v>
      </c>
    </row>
    <row r="20" spans="1:4" ht="16.5" thickBot="1" x14ac:dyDescent="0.3">
      <c r="A20" s="11" t="s">
        <v>23</v>
      </c>
      <c r="B20" s="12" t="s">
        <v>22</v>
      </c>
      <c r="C20" s="30"/>
      <c r="D20" s="35"/>
    </row>
    <row r="21" spans="1:4" ht="16.5" thickBot="1" x14ac:dyDescent="0.3">
      <c r="A21" s="5"/>
      <c r="B21" s="13"/>
      <c r="C21" s="13"/>
      <c r="D21" s="35"/>
    </row>
    <row r="22" spans="1:4" ht="16.5" thickBot="1" x14ac:dyDescent="0.3">
      <c r="A22" s="14" t="s">
        <v>24</v>
      </c>
      <c r="B22" s="15" t="s">
        <v>25</v>
      </c>
      <c r="C22" s="33"/>
      <c r="D22" s="35">
        <v>7000</v>
      </c>
    </row>
    <row r="23" spans="1:4" ht="16.5" thickBot="1" x14ac:dyDescent="0.3">
      <c r="A23" s="10" t="s">
        <v>26</v>
      </c>
      <c r="B23" s="9" t="s">
        <v>27</v>
      </c>
      <c r="C23" s="25"/>
      <c r="D23" s="35">
        <v>6400</v>
      </c>
    </row>
    <row r="24" spans="1:4" ht="16.5" thickBot="1" x14ac:dyDescent="0.3">
      <c r="A24" s="11" t="s">
        <v>14</v>
      </c>
      <c r="B24" s="12" t="s">
        <v>28</v>
      </c>
      <c r="C24" s="30"/>
      <c r="D24" s="35"/>
    </row>
    <row r="25" spans="1:4" ht="16.5" thickBot="1" x14ac:dyDescent="0.3">
      <c r="A25" s="5"/>
      <c r="B25" s="13"/>
      <c r="C25" s="13"/>
      <c r="D25" s="35"/>
    </row>
    <row r="26" spans="1:4" ht="16.5" thickBot="1" x14ac:dyDescent="0.3">
      <c r="A26" s="14" t="s">
        <v>137</v>
      </c>
      <c r="B26" s="15" t="s">
        <v>29</v>
      </c>
      <c r="C26" s="33"/>
      <c r="D26" s="35">
        <v>4000</v>
      </c>
    </row>
    <row r="27" spans="1:4" ht="16.5" thickBot="1" x14ac:dyDescent="0.3">
      <c r="A27" s="11" t="s">
        <v>30</v>
      </c>
      <c r="B27" s="12" t="s">
        <v>29</v>
      </c>
      <c r="C27" s="30"/>
      <c r="D27" s="35"/>
    </row>
    <row r="28" spans="1:4" ht="16.5" thickBot="1" x14ac:dyDescent="0.3">
      <c r="A28" s="5"/>
      <c r="B28" s="13"/>
      <c r="C28" s="13"/>
      <c r="D28" s="35"/>
    </row>
    <row r="29" spans="1:4" ht="16.5" thickBot="1" x14ac:dyDescent="0.3">
      <c r="A29" s="14" t="s">
        <v>31</v>
      </c>
      <c r="B29" s="15" t="s">
        <v>32</v>
      </c>
      <c r="C29" s="33"/>
      <c r="D29" s="35">
        <v>19000</v>
      </c>
    </row>
    <row r="30" spans="1:4" ht="16.5" thickBot="1" x14ac:dyDescent="0.3">
      <c r="A30" s="10" t="s">
        <v>132</v>
      </c>
      <c r="B30" s="9"/>
      <c r="C30" s="25"/>
      <c r="D30" s="35">
        <v>33000</v>
      </c>
    </row>
    <row r="31" spans="1:4" ht="16.5" thickBot="1" x14ac:dyDescent="0.3">
      <c r="A31" s="11" t="s">
        <v>14</v>
      </c>
      <c r="B31" s="12" t="s">
        <v>32</v>
      </c>
      <c r="C31" s="30"/>
      <c r="D31" s="35"/>
    </row>
    <row r="32" spans="1:4" ht="16.5" thickBot="1" x14ac:dyDescent="0.3">
      <c r="A32" s="5"/>
      <c r="B32" s="13"/>
      <c r="C32" s="13"/>
      <c r="D32" s="35"/>
    </row>
    <row r="33" spans="1:4" ht="16.5" thickBot="1" x14ac:dyDescent="0.3">
      <c r="A33" s="14" t="s">
        <v>33</v>
      </c>
      <c r="B33" s="15">
        <v>550</v>
      </c>
      <c r="C33" s="33"/>
      <c r="D33" s="35">
        <v>500</v>
      </c>
    </row>
    <row r="34" spans="1:4" ht="16.5" thickBot="1" x14ac:dyDescent="0.3">
      <c r="A34" s="11" t="s">
        <v>34</v>
      </c>
      <c r="B34" s="12">
        <v>550</v>
      </c>
      <c r="C34" s="30"/>
      <c r="D34" s="35"/>
    </row>
    <row r="35" spans="1:4" ht="16.5" thickBot="1" x14ac:dyDescent="0.3">
      <c r="A35" s="5"/>
      <c r="B35" s="13"/>
      <c r="C35" s="13"/>
      <c r="D35" s="35"/>
    </row>
    <row r="36" spans="1:4" ht="16.5" thickBot="1" x14ac:dyDescent="0.3">
      <c r="A36" s="14" t="s">
        <v>35</v>
      </c>
      <c r="B36" s="15">
        <v>5</v>
      </c>
      <c r="C36" s="33"/>
      <c r="D36" s="35">
        <v>0</v>
      </c>
    </row>
    <row r="37" spans="1:4" ht="16.5" thickBot="1" x14ac:dyDescent="0.3">
      <c r="A37" s="10" t="s">
        <v>36</v>
      </c>
      <c r="B37" s="9" t="s">
        <v>37</v>
      </c>
      <c r="C37" s="25"/>
      <c r="D37" s="35">
        <v>6000</v>
      </c>
    </row>
    <row r="38" spans="1:4" ht="16.5" thickBot="1" x14ac:dyDescent="0.3">
      <c r="A38" s="10" t="s">
        <v>38</v>
      </c>
      <c r="B38" s="9">
        <v>0</v>
      </c>
      <c r="C38" s="25"/>
      <c r="D38" s="35">
        <v>0</v>
      </c>
    </row>
    <row r="39" spans="1:4" ht="16.5" thickBot="1" x14ac:dyDescent="0.3">
      <c r="A39" s="10" t="s">
        <v>39</v>
      </c>
      <c r="B39" s="9">
        <v>500</v>
      </c>
      <c r="C39" s="25"/>
      <c r="D39" s="35">
        <v>500</v>
      </c>
    </row>
    <row r="40" spans="1:4" ht="16.5" thickBot="1" x14ac:dyDescent="0.3">
      <c r="A40" s="10" t="s">
        <v>40</v>
      </c>
      <c r="B40" s="9">
        <v>0</v>
      </c>
      <c r="C40" s="25"/>
      <c r="D40" s="35">
        <v>0</v>
      </c>
    </row>
    <row r="41" spans="1:4" ht="16.5" thickBot="1" x14ac:dyDescent="0.3">
      <c r="A41" s="11" t="s">
        <v>41</v>
      </c>
      <c r="B41" s="12" t="s">
        <v>42</v>
      </c>
      <c r="C41" s="30"/>
      <c r="D41" s="35"/>
    </row>
    <row r="42" spans="1:4" ht="16.5" thickBot="1" x14ac:dyDescent="0.3">
      <c r="A42" s="5"/>
      <c r="B42" s="13"/>
      <c r="C42" s="13"/>
      <c r="D42" s="35"/>
    </row>
    <row r="43" spans="1:4" ht="16.5" thickBot="1" x14ac:dyDescent="0.3">
      <c r="A43" s="3" t="s">
        <v>43</v>
      </c>
      <c r="B43" s="16" t="s">
        <v>44</v>
      </c>
      <c r="C43" s="34"/>
      <c r="D43" s="35"/>
    </row>
    <row r="44" spans="1:4" ht="16.5" thickBot="1" x14ac:dyDescent="0.3">
      <c r="A44" s="10" t="s">
        <v>45</v>
      </c>
      <c r="B44" s="9" t="s">
        <v>46</v>
      </c>
      <c r="C44" s="25"/>
      <c r="D44" s="35">
        <v>65283</v>
      </c>
    </row>
    <row r="45" spans="1:4" ht="16.5" thickBot="1" x14ac:dyDescent="0.3">
      <c r="A45" s="10"/>
      <c r="B45" s="9"/>
      <c r="C45" s="25"/>
      <c r="D45" s="35"/>
    </row>
    <row r="46" spans="1:4" ht="16.5" thickBot="1" x14ac:dyDescent="0.3">
      <c r="A46" s="11" t="s">
        <v>14</v>
      </c>
      <c r="B46" s="12" t="s">
        <v>47</v>
      </c>
      <c r="C46" s="30"/>
      <c r="D46" s="36">
        <f>SUM(D5:D44)</f>
        <v>358083</v>
      </c>
    </row>
    <row r="47" spans="1:4" x14ac:dyDescent="0.25">
      <c r="A47" s="5"/>
      <c r="B47" s="17"/>
      <c r="C47" s="17"/>
    </row>
    <row r="49" spans="1:6" ht="16.5" thickBot="1" x14ac:dyDescent="0.3">
      <c r="A49" s="18"/>
    </row>
    <row r="50" spans="1:6" ht="16.5" thickBot="1" x14ac:dyDescent="0.3">
      <c r="A50" s="3" t="s">
        <v>48</v>
      </c>
      <c r="B50" s="4" t="s">
        <v>2</v>
      </c>
      <c r="C50" s="32" t="s">
        <v>3</v>
      </c>
      <c r="D50" s="35" t="s">
        <v>147</v>
      </c>
      <c r="E50" s="35" t="s">
        <v>148</v>
      </c>
      <c r="F50" s="35" t="s">
        <v>149</v>
      </c>
    </row>
    <row r="51" spans="1:6" ht="16.5" thickBot="1" x14ac:dyDescent="0.3">
      <c r="A51" s="5"/>
      <c r="B51" s="5"/>
      <c r="C51" s="17"/>
      <c r="D51" s="35"/>
      <c r="E51" s="35"/>
      <c r="F51" s="35"/>
    </row>
    <row r="52" spans="1:6" ht="16.5" thickBot="1" x14ac:dyDescent="0.3">
      <c r="A52" s="14" t="s">
        <v>49</v>
      </c>
      <c r="B52" s="15" t="s">
        <v>50</v>
      </c>
      <c r="C52" s="33"/>
      <c r="D52" s="35">
        <v>3500</v>
      </c>
      <c r="E52" s="35">
        <v>3500</v>
      </c>
      <c r="F52" s="35">
        <f>AVERAGE(D52:E52)</f>
        <v>3500</v>
      </c>
    </row>
    <row r="53" spans="1:6" ht="16.5" thickBot="1" x14ac:dyDescent="0.3">
      <c r="A53" s="10" t="s">
        <v>51</v>
      </c>
      <c r="B53" s="9">
        <v>600</v>
      </c>
      <c r="C53" s="25"/>
      <c r="D53" s="35">
        <v>1000</v>
      </c>
      <c r="E53" s="35">
        <v>1000</v>
      </c>
      <c r="F53" s="35">
        <f t="shared" ref="F53:F113" si="0">AVERAGE(D53:E53)</f>
        <v>1000</v>
      </c>
    </row>
    <row r="54" spans="1:6" ht="16.5" thickBot="1" x14ac:dyDescent="0.3">
      <c r="A54" s="10" t="s">
        <v>52</v>
      </c>
      <c r="B54" s="9" t="s">
        <v>53</v>
      </c>
      <c r="C54" s="25"/>
      <c r="D54" s="35">
        <v>9000</v>
      </c>
      <c r="E54" s="35">
        <v>9000</v>
      </c>
      <c r="F54" s="35">
        <f t="shared" si="0"/>
        <v>9000</v>
      </c>
    </row>
    <row r="55" spans="1:6" ht="16.5" thickBot="1" x14ac:dyDescent="0.3">
      <c r="A55" s="10" t="s">
        <v>54</v>
      </c>
      <c r="B55" s="9" t="s">
        <v>55</v>
      </c>
      <c r="C55" s="25"/>
      <c r="D55" s="35">
        <v>2500</v>
      </c>
      <c r="E55" s="35">
        <v>2500</v>
      </c>
      <c r="F55" s="35">
        <f t="shared" si="0"/>
        <v>2500</v>
      </c>
    </row>
    <row r="56" spans="1:6" ht="16.5" thickBot="1" x14ac:dyDescent="0.3">
      <c r="A56" s="11" t="s">
        <v>56</v>
      </c>
      <c r="B56" s="12" t="s">
        <v>57</v>
      </c>
      <c r="C56" s="30"/>
      <c r="D56" s="35"/>
      <c r="E56" s="35"/>
      <c r="F56" s="35">
        <f>SUM(F52:F55)</f>
        <v>16000</v>
      </c>
    </row>
    <row r="57" spans="1:6" ht="16.5" thickBot="1" x14ac:dyDescent="0.3">
      <c r="A57" s="5"/>
      <c r="B57" s="17"/>
      <c r="C57" s="17"/>
      <c r="D57" s="35"/>
      <c r="E57" s="35"/>
      <c r="F57" s="35"/>
    </row>
    <row r="58" spans="1:6" ht="16.5" thickBot="1" x14ac:dyDescent="0.3">
      <c r="A58" s="14" t="s">
        <v>58</v>
      </c>
      <c r="B58" s="15" t="s">
        <v>59</v>
      </c>
      <c r="C58" s="33"/>
      <c r="D58" s="35">
        <v>1500</v>
      </c>
      <c r="E58" s="35">
        <v>2000</v>
      </c>
      <c r="F58" s="35">
        <f t="shared" si="0"/>
        <v>1750</v>
      </c>
    </row>
    <row r="59" spans="1:6" ht="16.5" thickBot="1" x14ac:dyDescent="0.3">
      <c r="A59" s="10" t="s">
        <v>60</v>
      </c>
      <c r="B59" s="9">
        <v>200</v>
      </c>
      <c r="C59" s="25"/>
      <c r="D59" s="35">
        <v>150</v>
      </c>
      <c r="E59" s="35">
        <v>200</v>
      </c>
      <c r="F59" s="35">
        <f t="shared" si="0"/>
        <v>175</v>
      </c>
    </row>
    <row r="60" spans="1:6" ht="16.5" thickBot="1" x14ac:dyDescent="0.3">
      <c r="A60" s="10" t="s">
        <v>61</v>
      </c>
      <c r="B60" s="9" t="s">
        <v>27</v>
      </c>
      <c r="C60" s="25"/>
      <c r="D60" s="35">
        <v>1500</v>
      </c>
      <c r="E60" s="35">
        <v>2000</v>
      </c>
      <c r="F60" s="35">
        <f t="shared" si="0"/>
        <v>1750</v>
      </c>
    </row>
    <row r="61" spans="1:6" ht="16.5" thickBot="1" x14ac:dyDescent="0.3">
      <c r="A61" s="10" t="s">
        <v>62</v>
      </c>
      <c r="B61" s="9" t="s">
        <v>63</v>
      </c>
      <c r="C61" s="25"/>
      <c r="D61" s="35">
        <v>1000</v>
      </c>
      <c r="E61" s="35">
        <v>2000</v>
      </c>
      <c r="F61" s="35">
        <f t="shared" si="0"/>
        <v>1500</v>
      </c>
    </row>
    <row r="62" spans="1:6" ht="16.5" thickBot="1" x14ac:dyDescent="0.3">
      <c r="A62" s="10" t="s">
        <v>64</v>
      </c>
      <c r="B62" s="9">
        <v>100</v>
      </c>
      <c r="C62" s="25"/>
      <c r="D62" s="35">
        <v>0</v>
      </c>
      <c r="E62" s="35">
        <v>0</v>
      </c>
      <c r="F62" s="35">
        <v>0</v>
      </c>
    </row>
    <row r="63" spans="1:6" ht="16.5" thickBot="1" x14ac:dyDescent="0.3">
      <c r="A63" s="10" t="s">
        <v>65</v>
      </c>
      <c r="B63" s="9">
        <v>800</v>
      </c>
      <c r="C63" s="25"/>
      <c r="D63" s="35">
        <v>800</v>
      </c>
      <c r="E63" s="35">
        <v>1000</v>
      </c>
      <c r="F63" s="35">
        <f t="shared" si="0"/>
        <v>900</v>
      </c>
    </row>
    <row r="64" spans="1:6" ht="16.5" thickBot="1" x14ac:dyDescent="0.3">
      <c r="A64" s="10" t="s">
        <v>66</v>
      </c>
      <c r="B64" s="9" t="s">
        <v>67</v>
      </c>
      <c r="C64" s="25"/>
      <c r="D64" s="35">
        <v>1200</v>
      </c>
      <c r="E64" s="35">
        <v>1300</v>
      </c>
      <c r="F64" s="35">
        <f t="shared" si="0"/>
        <v>1250</v>
      </c>
    </row>
    <row r="65" spans="1:6" ht="16.5" thickBot="1" x14ac:dyDescent="0.3">
      <c r="A65" s="10" t="s">
        <v>68</v>
      </c>
      <c r="B65" s="9">
        <v>0</v>
      </c>
      <c r="C65" s="25"/>
      <c r="D65" s="35">
        <v>0</v>
      </c>
      <c r="E65" s="35">
        <v>0</v>
      </c>
      <c r="F65" s="35">
        <f t="shared" si="0"/>
        <v>0</v>
      </c>
    </row>
    <row r="66" spans="1:6" ht="16.5" thickBot="1" x14ac:dyDescent="0.3">
      <c r="A66" s="10" t="s">
        <v>69</v>
      </c>
      <c r="B66" s="9">
        <v>800</v>
      </c>
      <c r="C66" s="25"/>
      <c r="D66" s="35">
        <v>600</v>
      </c>
      <c r="E66" s="35">
        <v>800</v>
      </c>
      <c r="F66" s="35">
        <f t="shared" si="0"/>
        <v>700</v>
      </c>
    </row>
    <row r="67" spans="1:6" ht="16.5" thickBot="1" x14ac:dyDescent="0.3">
      <c r="A67" s="10" t="s">
        <v>70</v>
      </c>
      <c r="B67" s="9">
        <v>500</v>
      </c>
      <c r="C67" s="25"/>
      <c r="D67" s="35">
        <v>500</v>
      </c>
      <c r="E67" s="35">
        <v>500</v>
      </c>
      <c r="F67" s="35">
        <f t="shared" si="0"/>
        <v>500</v>
      </c>
    </row>
    <row r="68" spans="1:6" ht="16.5" thickBot="1" x14ac:dyDescent="0.3">
      <c r="A68" s="10" t="s">
        <v>71</v>
      </c>
      <c r="B68" s="9">
        <v>400</v>
      </c>
      <c r="C68" s="25"/>
      <c r="D68" s="35">
        <v>450</v>
      </c>
      <c r="E68" s="35">
        <v>500</v>
      </c>
      <c r="F68" s="35">
        <f t="shared" si="0"/>
        <v>475</v>
      </c>
    </row>
    <row r="69" spans="1:6" ht="16.5" thickBot="1" x14ac:dyDescent="0.3">
      <c r="A69" s="10" t="s">
        <v>72</v>
      </c>
      <c r="B69" s="9" t="s">
        <v>55</v>
      </c>
      <c r="C69" s="25"/>
      <c r="D69" s="35">
        <v>2000</v>
      </c>
      <c r="E69" s="35">
        <v>2500</v>
      </c>
      <c r="F69" s="35">
        <f t="shared" si="0"/>
        <v>2250</v>
      </c>
    </row>
    <row r="70" spans="1:6" ht="16.5" thickBot="1" x14ac:dyDescent="0.3">
      <c r="A70" s="10" t="s">
        <v>73</v>
      </c>
      <c r="B70" s="9">
        <v>70</v>
      </c>
      <c r="C70" s="25"/>
      <c r="D70" s="35">
        <v>0</v>
      </c>
      <c r="E70" s="35">
        <v>0</v>
      </c>
      <c r="F70" s="35">
        <v>0</v>
      </c>
    </row>
    <row r="71" spans="1:6" ht="16.5" thickBot="1" x14ac:dyDescent="0.3">
      <c r="A71" s="10" t="s">
        <v>74</v>
      </c>
      <c r="B71" s="9">
        <v>0</v>
      </c>
      <c r="C71" s="25"/>
      <c r="D71" s="35">
        <v>0</v>
      </c>
      <c r="E71" s="35">
        <v>0</v>
      </c>
      <c r="F71" s="35">
        <v>0</v>
      </c>
    </row>
    <row r="72" spans="1:6" ht="16.5" thickBot="1" x14ac:dyDescent="0.3">
      <c r="A72" s="10" t="s">
        <v>134</v>
      </c>
      <c r="B72" s="9"/>
      <c r="C72" s="25"/>
      <c r="D72" s="35">
        <v>1300</v>
      </c>
      <c r="E72" s="35">
        <v>1500</v>
      </c>
      <c r="F72" s="35">
        <f t="shared" si="0"/>
        <v>1400</v>
      </c>
    </row>
    <row r="73" spans="1:6" ht="16.5" thickBot="1" x14ac:dyDescent="0.3">
      <c r="A73" s="10" t="s">
        <v>135</v>
      </c>
      <c r="B73" s="9"/>
      <c r="C73" s="25"/>
      <c r="D73" s="35">
        <v>1200</v>
      </c>
      <c r="E73" s="35">
        <v>1500</v>
      </c>
      <c r="F73" s="35">
        <f t="shared" si="0"/>
        <v>1350</v>
      </c>
    </row>
    <row r="74" spans="1:6" ht="16.5" thickBot="1" x14ac:dyDescent="0.3">
      <c r="A74" s="19" t="s">
        <v>136</v>
      </c>
      <c r="B74" s="9" t="s">
        <v>63</v>
      </c>
      <c r="C74" s="25"/>
      <c r="D74" s="35">
        <v>2000</v>
      </c>
      <c r="E74" s="35">
        <v>2500</v>
      </c>
      <c r="F74" s="35">
        <f t="shared" si="0"/>
        <v>2250</v>
      </c>
    </row>
    <row r="75" spans="1:6" ht="16.5" thickBot="1" x14ac:dyDescent="0.3">
      <c r="A75" s="10" t="s">
        <v>75</v>
      </c>
      <c r="B75" s="9" t="s">
        <v>76</v>
      </c>
      <c r="C75" s="25"/>
      <c r="D75" s="35">
        <v>2520</v>
      </c>
      <c r="E75" s="35">
        <v>3000</v>
      </c>
      <c r="F75" s="35">
        <f t="shared" si="0"/>
        <v>2760</v>
      </c>
    </row>
    <row r="76" spans="1:6" ht="16.5" thickBot="1" x14ac:dyDescent="0.3">
      <c r="A76" s="10" t="s">
        <v>138</v>
      </c>
      <c r="B76" s="9"/>
      <c r="C76" s="25"/>
      <c r="D76" s="35">
        <v>1700</v>
      </c>
      <c r="E76" s="35">
        <v>2000</v>
      </c>
      <c r="F76" s="35">
        <f t="shared" si="0"/>
        <v>1850</v>
      </c>
    </row>
    <row r="77" spans="1:6" ht="16.5" thickBot="1" x14ac:dyDescent="0.3">
      <c r="A77" s="11" t="s">
        <v>77</v>
      </c>
      <c r="B77" s="12" t="s">
        <v>78</v>
      </c>
      <c r="C77" s="30"/>
      <c r="D77" s="35"/>
      <c r="E77" s="35"/>
      <c r="F77" s="36">
        <f>SUM(F52:F76)</f>
        <v>52860</v>
      </c>
    </row>
    <row r="78" spans="1:6" ht="16.5" thickBot="1" x14ac:dyDescent="0.3">
      <c r="A78" s="5"/>
      <c r="B78" s="17"/>
      <c r="C78" s="17"/>
      <c r="D78" s="35"/>
      <c r="E78" s="35"/>
      <c r="F78" s="35"/>
    </row>
    <row r="79" spans="1:6" ht="16.5" thickBot="1" x14ac:dyDescent="0.3">
      <c r="A79" s="20" t="s">
        <v>79</v>
      </c>
      <c r="B79" s="21"/>
      <c r="C79" s="21"/>
      <c r="D79" s="35"/>
      <c r="E79" s="35"/>
      <c r="F79" s="35"/>
    </row>
    <row r="80" spans="1:6" ht="16.5" thickBot="1" x14ac:dyDescent="0.3">
      <c r="A80" s="10" t="s">
        <v>80</v>
      </c>
      <c r="B80" s="9" t="s">
        <v>29</v>
      </c>
      <c r="C80" s="26"/>
      <c r="D80" s="35">
        <v>8600</v>
      </c>
      <c r="E80" s="35">
        <v>9000</v>
      </c>
      <c r="F80" s="35">
        <f t="shared" si="0"/>
        <v>8800</v>
      </c>
    </row>
    <row r="81" spans="1:6" ht="16.5" thickBot="1" x14ac:dyDescent="0.3">
      <c r="A81" s="10" t="s">
        <v>81</v>
      </c>
      <c r="B81" s="9" t="s">
        <v>82</v>
      </c>
      <c r="C81" s="26"/>
      <c r="D81" s="35">
        <v>1800</v>
      </c>
      <c r="E81" s="35">
        <v>2000</v>
      </c>
      <c r="F81" s="35">
        <f t="shared" si="0"/>
        <v>1900</v>
      </c>
    </row>
    <row r="82" spans="1:6" ht="16.5" thickBot="1" x14ac:dyDescent="0.3">
      <c r="A82" s="11" t="s">
        <v>83</v>
      </c>
      <c r="B82" s="12" t="s">
        <v>84</v>
      </c>
      <c r="C82" s="30"/>
      <c r="D82" s="35"/>
      <c r="E82" s="35"/>
      <c r="F82" s="36">
        <f>SUM(F80:F81)</f>
        <v>10700</v>
      </c>
    </row>
    <row r="83" spans="1:6" ht="16.5" thickBot="1" x14ac:dyDescent="0.3">
      <c r="A83" s="5"/>
      <c r="B83" s="22"/>
      <c r="C83" s="22"/>
      <c r="D83" s="35"/>
      <c r="E83" s="35"/>
      <c r="F83" s="35"/>
    </row>
    <row r="84" spans="1:6" ht="16.5" thickBot="1" x14ac:dyDescent="0.3">
      <c r="A84" s="20" t="s">
        <v>85</v>
      </c>
      <c r="B84" s="21"/>
      <c r="C84" s="21"/>
      <c r="D84" s="35"/>
      <c r="E84" s="35"/>
      <c r="F84" s="35"/>
    </row>
    <row r="85" spans="1:6" ht="16.5" thickBot="1" x14ac:dyDescent="0.3">
      <c r="A85" s="10" t="s">
        <v>86</v>
      </c>
      <c r="B85" s="9">
        <v>1000</v>
      </c>
      <c r="C85" s="26"/>
      <c r="D85" s="35">
        <v>1500</v>
      </c>
      <c r="E85" s="35">
        <v>2000</v>
      </c>
      <c r="F85" s="35">
        <f t="shared" si="0"/>
        <v>1750</v>
      </c>
    </row>
    <row r="86" spans="1:6" ht="16.5" thickBot="1" x14ac:dyDescent="0.3">
      <c r="A86" s="10" t="s">
        <v>139</v>
      </c>
      <c r="B86" s="9">
        <v>200</v>
      </c>
      <c r="C86" s="26"/>
      <c r="D86" s="35">
        <v>200</v>
      </c>
      <c r="E86" s="35">
        <v>400</v>
      </c>
      <c r="F86" s="35">
        <f t="shared" si="0"/>
        <v>300</v>
      </c>
    </row>
    <row r="87" spans="1:6" ht="16.5" thickBot="1" x14ac:dyDescent="0.3">
      <c r="A87" s="10" t="s">
        <v>141</v>
      </c>
      <c r="B87" s="9">
        <v>2000</v>
      </c>
      <c r="C87" s="26"/>
      <c r="D87" s="35">
        <v>1000</v>
      </c>
      <c r="E87" s="35">
        <v>1000</v>
      </c>
      <c r="F87" s="35">
        <f t="shared" si="0"/>
        <v>1000</v>
      </c>
    </row>
    <row r="88" spans="1:6" ht="16.5" thickBot="1" x14ac:dyDescent="0.3">
      <c r="A88" s="10" t="s">
        <v>146</v>
      </c>
      <c r="B88" s="9">
        <v>1000</v>
      </c>
      <c r="C88" s="26"/>
      <c r="D88" s="35">
        <v>3000</v>
      </c>
      <c r="E88" s="35">
        <v>5000</v>
      </c>
      <c r="F88" s="35">
        <f t="shared" si="0"/>
        <v>4000</v>
      </c>
    </row>
    <row r="89" spans="1:6" ht="16.5" thickBot="1" x14ac:dyDescent="0.3">
      <c r="A89" s="10" t="s">
        <v>142</v>
      </c>
      <c r="B89" s="9">
        <v>500</v>
      </c>
      <c r="C89" s="26"/>
      <c r="D89" s="35">
        <v>500</v>
      </c>
      <c r="E89" s="35">
        <v>500</v>
      </c>
      <c r="F89" s="35">
        <f t="shared" si="0"/>
        <v>500</v>
      </c>
    </row>
    <row r="90" spans="1:6" ht="16.5" thickBot="1" x14ac:dyDescent="0.3">
      <c r="A90" s="10" t="s">
        <v>87</v>
      </c>
      <c r="B90" s="9">
        <v>500</v>
      </c>
      <c r="C90" s="26"/>
      <c r="D90" s="35">
        <v>0</v>
      </c>
      <c r="E90" s="35">
        <v>0</v>
      </c>
      <c r="F90" s="35">
        <f t="shared" si="0"/>
        <v>0</v>
      </c>
    </row>
    <row r="91" spans="1:6" ht="16.5" thickBot="1" x14ac:dyDescent="0.3">
      <c r="A91" s="11" t="s">
        <v>88</v>
      </c>
      <c r="B91" s="12" t="s">
        <v>89</v>
      </c>
      <c r="C91" s="30"/>
      <c r="D91" s="35"/>
      <c r="E91" s="35"/>
      <c r="F91" s="36">
        <f>SUM(F85:F90)</f>
        <v>7550</v>
      </c>
    </row>
    <row r="92" spans="1:6" ht="16.5" thickBot="1" x14ac:dyDescent="0.3">
      <c r="A92" s="17"/>
      <c r="B92" s="17"/>
      <c r="C92" s="17"/>
      <c r="D92" s="35"/>
      <c r="E92" s="35"/>
      <c r="F92" s="35"/>
    </row>
    <row r="93" spans="1:6" ht="16.5" thickBot="1" x14ac:dyDescent="0.3">
      <c r="A93" s="14" t="s">
        <v>90</v>
      </c>
      <c r="B93" s="15" t="s">
        <v>91</v>
      </c>
      <c r="C93" s="33"/>
      <c r="D93" s="35">
        <v>2000</v>
      </c>
      <c r="E93" s="35">
        <v>3000</v>
      </c>
      <c r="F93" s="35">
        <f t="shared" si="0"/>
        <v>2500</v>
      </c>
    </row>
    <row r="94" spans="1:6" ht="16.5" thickBot="1" x14ac:dyDescent="0.3">
      <c r="A94" s="10" t="s">
        <v>92</v>
      </c>
      <c r="B94" s="9" t="s">
        <v>93</v>
      </c>
      <c r="C94" s="25"/>
      <c r="D94" s="35">
        <v>0</v>
      </c>
      <c r="E94" s="35">
        <v>0</v>
      </c>
      <c r="F94" s="35">
        <v>0</v>
      </c>
    </row>
    <row r="95" spans="1:6" ht="16.5" thickBot="1" x14ac:dyDescent="0.3">
      <c r="A95" s="11" t="s">
        <v>94</v>
      </c>
      <c r="B95" s="12" t="s">
        <v>95</v>
      </c>
      <c r="C95" s="30"/>
      <c r="D95" s="35"/>
      <c r="E95" s="35"/>
      <c r="F95" s="35">
        <f>SUM(F93:F94)</f>
        <v>2500</v>
      </c>
    </row>
    <row r="96" spans="1:6" ht="16.5" thickBot="1" x14ac:dyDescent="0.3">
      <c r="A96" s="21"/>
      <c r="B96" s="23"/>
      <c r="C96" s="23"/>
      <c r="D96" s="35"/>
      <c r="E96" s="35"/>
      <c r="F96" s="35"/>
    </row>
    <row r="97" spans="1:6" ht="16.5" thickBot="1" x14ac:dyDescent="0.3">
      <c r="A97" s="8" t="s">
        <v>96</v>
      </c>
      <c r="B97" s="24"/>
      <c r="C97" s="24"/>
      <c r="D97" s="35"/>
      <c r="E97" s="35"/>
      <c r="F97" s="35"/>
    </row>
    <row r="98" spans="1:6" ht="16.5" thickBot="1" x14ac:dyDescent="0.3">
      <c r="A98" s="10" t="s">
        <v>97</v>
      </c>
      <c r="B98" s="9" t="s">
        <v>98</v>
      </c>
      <c r="C98" s="25"/>
      <c r="D98" s="35"/>
      <c r="E98" s="35"/>
      <c r="F98" s="35"/>
    </row>
    <row r="99" spans="1:6" ht="16.5" thickBot="1" x14ac:dyDescent="0.3">
      <c r="A99" s="10" t="s">
        <v>99</v>
      </c>
      <c r="B99" s="9" t="s">
        <v>100</v>
      </c>
      <c r="C99" s="25"/>
      <c r="D99" s="35"/>
      <c r="E99" s="35"/>
      <c r="F99" s="35"/>
    </row>
    <row r="100" spans="1:6" ht="16.5" thickBot="1" x14ac:dyDescent="0.3">
      <c r="A100" s="10" t="s">
        <v>101</v>
      </c>
      <c r="B100" s="9">
        <v>300</v>
      </c>
      <c r="C100" s="25"/>
      <c r="D100" s="35"/>
      <c r="E100" s="35"/>
      <c r="F100" s="35"/>
    </row>
    <row r="101" spans="1:6" ht="16.5" thickBot="1" x14ac:dyDescent="0.3">
      <c r="A101" s="10" t="s">
        <v>102</v>
      </c>
      <c r="B101" s="9">
        <v>0</v>
      </c>
      <c r="C101" s="25"/>
      <c r="D101" s="35"/>
      <c r="E101" s="35"/>
      <c r="F101" s="35"/>
    </row>
    <row r="102" spans="1:6" ht="16.5" thickBot="1" x14ac:dyDescent="0.3">
      <c r="A102" s="11" t="s">
        <v>103</v>
      </c>
      <c r="B102" s="12" t="s">
        <v>104</v>
      </c>
      <c r="C102" s="30"/>
      <c r="D102" s="35">
        <v>68100</v>
      </c>
      <c r="E102" s="35">
        <v>68100</v>
      </c>
      <c r="F102" s="35">
        <f t="shared" si="0"/>
        <v>68100</v>
      </c>
    </row>
    <row r="103" spans="1:6" ht="16.5" thickBot="1" x14ac:dyDescent="0.3">
      <c r="A103" s="6"/>
      <c r="B103" s="17"/>
      <c r="C103" s="17"/>
      <c r="D103" s="35"/>
      <c r="E103" s="35"/>
      <c r="F103" s="35"/>
    </row>
    <row r="104" spans="1:6" ht="16.5" thickBot="1" x14ac:dyDescent="0.3">
      <c r="A104" s="8" t="s">
        <v>105</v>
      </c>
      <c r="B104" s="25"/>
      <c r="C104" s="26"/>
      <c r="D104" s="35"/>
      <c r="E104" s="35"/>
      <c r="F104" s="35"/>
    </row>
    <row r="105" spans="1:6" ht="16.5" thickBot="1" x14ac:dyDescent="0.3">
      <c r="A105" s="10" t="s">
        <v>106</v>
      </c>
      <c r="B105" s="9" t="s">
        <v>107</v>
      </c>
      <c r="C105" s="26"/>
      <c r="D105" s="35">
        <v>1700</v>
      </c>
      <c r="E105" s="35">
        <v>1700</v>
      </c>
      <c r="F105" s="35">
        <f t="shared" si="0"/>
        <v>1700</v>
      </c>
    </row>
    <row r="106" spans="1:6" ht="16.5" thickBot="1" x14ac:dyDescent="0.3">
      <c r="A106" s="10" t="s">
        <v>108</v>
      </c>
      <c r="B106" s="9" t="s">
        <v>109</v>
      </c>
      <c r="C106" s="26"/>
      <c r="D106" s="35">
        <v>34000</v>
      </c>
      <c r="E106" s="35">
        <v>34000</v>
      </c>
      <c r="F106" s="35">
        <f t="shared" si="0"/>
        <v>34000</v>
      </c>
    </row>
    <row r="107" spans="1:6" ht="16.5" thickBot="1" x14ac:dyDescent="0.3">
      <c r="A107" s="10" t="s">
        <v>142</v>
      </c>
      <c r="B107" s="9" t="s">
        <v>110</v>
      </c>
      <c r="C107" s="26"/>
      <c r="D107" s="35"/>
      <c r="E107" s="35"/>
      <c r="F107" s="35"/>
    </row>
    <row r="108" spans="1:6" ht="16.5" thickBot="1" x14ac:dyDescent="0.3">
      <c r="A108" s="10" t="s">
        <v>140</v>
      </c>
      <c r="B108" s="9"/>
      <c r="C108" s="26"/>
      <c r="D108" s="35">
        <v>15000</v>
      </c>
      <c r="E108" s="35">
        <v>15000</v>
      </c>
      <c r="F108" s="35">
        <f t="shared" si="0"/>
        <v>15000</v>
      </c>
    </row>
    <row r="109" spans="1:6" ht="16.5" thickBot="1" x14ac:dyDescent="0.3">
      <c r="A109" s="11" t="s">
        <v>111</v>
      </c>
      <c r="B109" s="12" t="s">
        <v>112</v>
      </c>
      <c r="C109" s="30"/>
      <c r="D109" s="35"/>
      <c r="E109" s="35"/>
      <c r="F109" s="35">
        <f>SUM(F105:F108)</f>
        <v>50700</v>
      </c>
    </row>
    <row r="110" spans="1:6" ht="16.5" thickBot="1" x14ac:dyDescent="0.3">
      <c r="A110" s="6"/>
      <c r="B110" s="27"/>
      <c r="C110" s="28"/>
      <c r="D110" s="35"/>
      <c r="E110" s="35"/>
      <c r="F110" s="35"/>
    </row>
    <row r="111" spans="1:6" ht="16.5" thickBot="1" x14ac:dyDescent="0.3">
      <c r="A111" s="8" t="s">
        <v>113</v>
      </c>
      <c r="B111" s="25"/>
      <c r="C111" s="26"/>
      <c r="D111" s="35"/>
      <c r="E111" s="35"/>
      <c r="F111" s="35"/>
    </row>
    <row r="112" spans="1:6" ht="16.5" thickBot="1" x14ac:dyDescent="0.3">
      <c r="A112" s="10" t="s">
        <v>143</v>
      </c>
      <c r="B112" s="9">
        <v>400</v>
      </c>
      <c r="C112" s="26"/>
      <c r="D112" s="35">
        <v>350</v>
      </c>
      <c r="E112" s="35">
        <v>450</v>
      </c>
      <c r="F112" s="35">
        <f t="shared" si="0"/>
        <v>400</v>
      </c>
    </row>
    <row r="113" spans="1:6" ht="16.5" thickBot="1" x14ac:dyDescent="0.3">
      <c r="A113" s="10" t="s">
        <v>144</v>
      </c>
      <c r="B113" s="9"/>
      <c r="C113" s="26"/>
      <c r="D113" s="35">
        <v>600</v>
      </c>
      <c r="E113" s="35">
        <v>1500</v>
      </c>
      <c r="F113" s="35">
        <f t="shared" si="0"/>
        <v>1050</v>
      </c>
    </row>
    <row r="114" spans="1:6" ht="16.5" thickBot="1" x14ac:dyDescent="0.3">
      <c r="A114" s="10" t="s">
        <v>145</v>
      </c>
      <c r="B114" s="9"/>
      <c r="C114" s="26"/>
      <c r="D114" s="35">
        <v>600</v>
      </c>
      <c r="E114" s="35">
        <v>600</v>
      </c>
      <c r="F114" s="35">
        <f t="shared" ref="F114:F131" si="1">AVERAGE(D114:E114)</f>
        <v>600</v>
      </c>
    </row>
    <row r="115" spans="1:6" ht="16.5" thickBot="1" x14ac:dyDescent="0.3">
      <c r="A115" s="10" t="s">
        <v>114</v>
      </c>
      <c r="B115" s="9" t="s">
        <v>115</v>
      </c>
      <c r="C115" s="26"/>
      <c r="D115" s="35">
        <v>1400</v>
      </c>
      <c r="E115" s="35">
        <v>1400</v>
      </c>
      <c r="F115" s="35">
        <f t="shared" si="1"/>
        <v>1400</v>
      </c>
    </row>
    <row r="116" spans="1:6" ht="16.5" thickBot="1" x14ac:dyDescent="0.3">
      <c r="A116" s="10" t="s">
        <v>116</v>
      </c>
      <c r="B116" s="9">
        <v>300</v>
      </c>
      <c r="C116" s="26"/>
      <c r="D116" s="35">
        <v>0</v>
      </c>
      <c r="E116" s="35">
        <v>0</v>
      </c>
      <c r="F116" s="35">
        <v>0</v>
      </c>
    </row>
    <row r="117" spans="1:6" ht="16.5" thickBot="1" x14ac:dyDescent="0.3">
      <c r="A117" s="10" t="s">
        <v>117</v>
      </c>
      <c r="B117" s="9">
        <v>400</v>
      </c>
      <c r="C117" s="26"/>
      <c r="D117" s="35">
        <v>400</v>
      </c>
      <c r="E117" s="35">
        <v>600</v>
      </c>
      <c r="F117" s="35">
        <f t="shared" si="1"/>
        <v>500</v>
      </c>
    </row>
    <row r="118" spans="1:6" ht="16.5" thickBot="1" x14ac:dyDescent="0.3">
      <c r="A118" s="10" t="s">
        <v>118</v>
      </c>
      <c r="B118" s="9" t="s">
        <v>119</v>
      </c>
      <c r="C118" s="26"/>
      <c r="D118" s="35">
        <v>0</v>
      </c>
      <c r="E118" s="35">
        <v>0</v>
      </c>
      <c r="F118" s="35">
        <f t="shared" si="1"/>
        <v>0</v>
      </c>
    </row>
    <row r="119" spans="1:6" ht="16.5" thickBot="1" x14ac:dyDescent="0.3">
      <c r="A119" s="10" t="s">
        <v>120</v>
      </c>
      <c r="B119" s="9" t="s">
        <v>59</v>
      </c>
      <c r="C119" s="26"/>
      <c r="D119" s="35">
        <v>0</v>
      </c>
      <c r="E119" s="35">
        <v>0</v>
      </c>
      <c r="F119" s="35">
        <f t="shared" si="1"/>
        <v>0</v>
      </c>
    </row>
    <row r="120" spans="1:6" ht="16.5" thickBot="1" x14ac:dyDescent="0.3">
      <c r="A120" s="10" t="s">
        <v>133</v>
      </c>
      <c r="B120" s="9"/>
      <c r="C120" s="26"/>
      <c r="D120" s="35">
        <v>15000</v>
      </c>
      <c r="E120" s="35">
        <v>15000</v>
      </c>
      <c r="F120" s="35">
        <f t="shared" si="1"/>
        <v>15000</v>
      </c>
    </row>
    <row r="121" spans="1:6" ht="16.5" thickBot="1" x14ac:dyDescent="0.3">
      <c r="A121" s="11" t="s">
        <v>121</v>
      </c>
      <c r="B121" s="12" t="s">
        <v>122</v>
      </c>
      <c r="C121" s="30"/>
      <c r="D121" s="35"/>
      <c r="E121" s="35"/>
      <c r="F121" s="35">
        <f>SUM(F112:F120)</f>
        <v>18950</v>
      </c>
    </row>
    <row r="122" spans="1:6" ht="16.5" thickBot="1" x14ac:dyDescent="0.3">
      <c r="A122" s="5"/>
      <c r="B122" s="17"/>
      <c r="C122" s="17"/>
      <c r="D122" s="35"/>
      <c r="E122" s="35"/>
      <c r="F122" s="35"/>
    </row>
    <row r="123" spans="1:6" ht="16.5" thickBot="1" x14ac:dyDescent="0.3">
      <c r="A123" s="14" t="s">
        <v>31</v>
      </c>
      <c r="B123" s="15" t="s">
        <v>123</v>
      </c>
      <c r="C123" s="37"/>
      <c r="D123" s="35">
        <v>30000</v>
      </c>
      <c r="E123" s="35">
        <v>35000</v>
      </c>
      <c r="F123" s="35">
        <f t="shared" si="1"/>
        <v>32500</v>
      </c>
    </row>
    <row r="124" spans="1:6" ht="16.5" thickBot="1" x14ac:dyDescent="0.3">
      <c r="A124" s="10" t="s">
        <v>124</v>
      </c>
      <c r="B124" s="9">
        <v>0</v>
      </c>
      <c r="C124" s="26"/>
      <c r="D124" s="35">
        <v>0</v>
      </c>
      <c r="E124" s="35">
        <v>0</v>
      </c>
      <c r="F124" s="35">
        <v>0</v>
      </c>
    </row>
    <row r="125" spans="1:6" ht="16.5" thickBot="1" x14ac:dyDescent="0.3">
      <c r="A125" s="10" t="s">
        <v>131</v>
      </c>
      <c r="B125" s="9"/>
      <c r="C125" s="26"/>
      <c r="D125" s="35">
        <v>90000</v>
      </c>
      <c r="E125" s="35">
        <v>90000</v>
      </c>
      <c r="F125" s="35">
        <v>90000</v>
      </c>
    </row>
    <row r="126" spans="1:6" ht="16.5" thickBot="1" x14ac:dyDescent="0.3">
      <c r="A126" s="10" t="s">
        <v>151</v>
      </c>
      <c r="B126" s="9"/>
      <c r="C126" s="26"/>
      <c r="D126" s="35">
        <v>20000</v>
      </c>
      <c r="E126" s="35">
        <v>20000</v>
      </c>
      <c r="F126" s="35">
        <v>20000</v>
      </c>
    </row>
    <row r="127" spans="1:6" ht="16.5" thickBot="1" x14ac:dyDescent="0.3">
      <c r="A127" s="11" t="s">
        <v>14</v>
      </c>
      <c r="B127" s="12" t="s">
        <v>123</v>
      </c>
      <c r="C127" s="30"/>
      <c r="D127" s="35"/>
      <c r="E127" s="35"/>
      <c r="F127" s="35">
        <f>SUM(F123:F125)</f>
        <v>122500</v>
      </c>
    </row>
    <row r="128" spans="1:6" ht="16.5" thickBot="1" x14ac:dyDescent="0.3">
      <c r="A128" s="5"/>
      <c r="B128" s="29"/>
      <c r="C128" s="17"/>
      <c r="D128" s="35"/>
      <c r="E128" s="35"/>
      <c r="F128" s="35"/>
    </row>
    <row r="129" spans="1:6" ht="16.5" thickBot="1" x14ac:dyDescent="0.3">
      <c r="A129" s="3" t="s">
        <v>125</v>
      </c>
      <c r="B129" s="16" t="s">
        <v>126</v>
      </c>
      <c r="C129" s="34"/>
      <c r="D129" s="35">
        <v>13000</v>
      </c>
      <c r="E129" s="35">
        <v>15000</v>
      </c>
      <c r="F129" s="35">
        <f t="shared" si="1"/>
        <v>14000</v>
      </c>
    </row>
    <row r="130" spans="1:6" ht="16.5" thickBot="1" x14ac:dyDescent="0.3">
      <c r="A130" s="24"/>
      <c r="B130" s="24"/>
      <c r="C130" s="21"/>
      <c r="D130" s="35"/>
      <c r="E130" s="35"/>
      <c r="F130" s="35"/>
    </row>
    <row r="131" spans="1:6" ht="16.5" thickBot="1" x14ac:dyDescent="0.3">
      <c r="A131" s="11" t="s">
        <v>127</v>
      </c>
      <c r="B131" s="12" t="s">
        <v>50</v>
      </c>
      <c r="C131" s="30"/>
      <c r="D131" s="35">
        <v>3500</v>
      </c>
      <c r="E131" s="35">
        <v>4000</v>
      </c>
      <c r="F131" s="35">
        <f t="shared" si="1"/>
        <v>3750</v>
      </c>
    </row>
    <row r="132" spans="1:6" ht="16.5" thickBot="1" x14ac:dyDescent="0.3">
      <c r="A132" s="6"/>
      <c r="B132" s="30"/>
      <c r="C132" s="30"/>
      <c r="D132" s="35"/>
      <c r="E132" s="35"/>
      <c r="F132" s="35"/>
    </row>
    <row r="133" spans="1:6" ht="16.5" thickBot="1" x14ac:dyDescent="0.3">
      <c r="A133" s="11" t="s">
        <v>128</v>
      </c>
      <c r="B133" s="12" t="s">
        <v>129</v>
      </c>
      <c r="C133" s="30"/>
      <c r="D133" s="35"/>
      <c r="E133" s="35"/>
      <c r="F133" s="35"/>
    </row>
    <row r="134" spans="1:6" ht="16.5" thickBot="1" x14ac:dyDescent="0.3">
      <c r="A134" s="5"/>
      <c r="B134" s="29"/>
      <c r="C134" s="17"/>
      <c r="D134" s="35"/>
      <c r="E134" s="35"/>
      <c r="F134" s="35"/>
    </row>
    <row r="135" spans="1:6" ht="16.5" thickBot="1" x14ac:dyDescent="0.3">
      <c r="A135" s="3" t="s">
        <v>130</v>
      </c>
      <c r="B135" s="16" t="s">
        <v>47</v>
      </c>
      <c r="C135" s="34"/>
      <c r="D135" s="36">
        <f>SUM(D52:D134)</f>
        <v>346670</v>
      </c>
      <c r="E135" s="36">
        <f>SUM(E52:E134)</f>
        <v>364550</v>
      </c>
      <c r="F135" s="36">
        <f>AVERAGE(D135:E135)</f>
        <v>355610</v>
      </c>
    </row>
    <row r="136" spans="1:6" x14ac:dyDescent="0.25">
      <c r="A136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Zoltán Asztalos</dc:creator>
  <cp:lastModifiedBy>HP</cp:lastModifiedBy>
  <dcterms:created xsi:type="dcterms:W3CDTF">2017-01-19T20:28:40Z</dcterms:created>
  <dcterms:modified xsi:type="dcterms:W3CDTF">2017-02-04T18:27:45Z</dcterms:modified>
</cp:coreProperties>
</file>